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<sst xmlns="http://schemas.openxmlformats.org/spreadsheetml/2006/main" count="237" uniqueCount="133">
  <si>
    <t>姓名</t>
  </si>
  <si>
    <t>课时</t>
  </si>
  <si>
    <t>课程</t>
  </si>
  <si>
    <t>年级</t>
  </si>
  <si>
    <t>专业</t>
  </si>
  <si>
    <t>节/班</t>
  </si>
  <si>
    <t>班数</t>
  </si>
  <si>
    <t>节/周</t>
  </si>
  <si>
    <t>合班</t>
  </si>
  <si>
    <t>备注</t>
  </si>
  <si>
    <t>周巧红</t>
  </si>
  <si>
    <t>高级英语（一）</t>
  </si>
  <si>
    <t>英语</t>
  </si>
  <si>
    <t>英语简史</t>
  </si>
  <si>
    <t>英教</t>
  </si>
  <si>
    <t>胡瑾</t>
  </si>
  <si>
    <t>英语学习策略</t>
  </si>
  <si>
    <t>英语</t>
  </si>
  <si>
    <t>√</t>
  </si>
  <si>
    <t>朱燕</t>
  </si>
  <si>
    <t>英语听力（三）</t>
  </si>
  <si>
    <t>李兵</t>
  </si>
  <si>
    <t>文秘英语</t>
  </si>
  <si>
    <t>英语修辞学</t>
  </si>
  <si>
    <t>李润强</t>
  </si>
  <si>
    <t>实习期间带实习</t>
  </si>
  <si>
    <t>邓安艳</t>
  </si>
  <si>
    <t>大学法语（四）</t>
  </si>
  <si>
    <t>卿逸豪</t>
  </si>
  <si>
    <t>英语词汇学</t>
  </si>
  <si>
    <t>基础英语(一)</t>
  </si>
  <si>
    <t>王菲</t>
  </si>
  <si>
    <t>英语阅读（一）</t>
  </si>
  <si>
    <t>商英</t>
  </si>
  <si>
    <t>旅游英语翻译</t>
  </si>
  <si>
    <t>英语（翻译）</t>
  </si>
  <si>
    <t>下星期接</t>
  </si>
  <si>
    <t>陈美莲</t>
  </si>
  <si>
    <t>大学日语（二）</t>
  </si>
  <si>
    <t>肖婷</t>
  </si>
  <si>
    <t>英语听力(一)</t>
  </si>
  <si>
    <t>翻译理论与实践</t>
  </si>
  <si>
    <t>蔡云艳</t>
  </si>
  <si>
    <t>圣经选读</t>
  </si>
  <si>
    <t>英语阅读(一)</t>
  </si>
  <si>
    <t>赵蔓芳</t>
  </si>
  <si>
    <t>英语国家概况</t>
  </si>
  <si>
    <t>全娟</t>
  </si>
  <si>
    <t>基础英语（三）</t>
  </si>
  <si>
    <t>英语散文选读</t>
  </si>
  <si>
    <t>校公选课</t>
  </si>
  <si>
    <t>王春晖</t>
  </si>
  <si>
    <t>商务英语函电</t>
  </si>
  <si>
    <t>双师型教师培养</t>
  </si>
  <si>
    <t>带商务实习</t>
  </si>
  <si>
    <t>禹逸群</t>
  </si>
  <si>
    <t>现代语言学</t>
  </si>
  <si>
    <t>国庆节之前上5个班</t>
  </si>
  <si>
    <t>实用情境英语语音语调</t>
  </si>
  <si>
    <t>刘连芳</t>
  </si>
  <si>
    <t>翻译理论与实践</t>
  </si>
  <si>
    <t>英汉互译</t>
  </si>
  <si>
    <t>蒋坎帅</t>
  </si>
  <si>
    <t>公关英语</t>
  </si>
  <si>
    <t>实习期间上曾研的
商务英语写作</t>
  </si>
  <si>
    <t>商务英语笔译</t>
  </si>
  <si>
    <t>公关英语</t>
  </si>
  <si>
    <t>杨蔚</t>
  </si>
  <si>
    <t>英语写作（二）</t>
  </si>
  <si>
    <t>英语听力(一)</t>
  </si>
  <si>
    <t>邓梦林</t>
  </si>
  <si>
    <t>国庆节之后开始上</t>
  </si>
  <si>
    <t>高级英语</t>
  </si>
  <si>
    <t>实习期间上李润强的课，专科实习回来后的六周合班上课</t>
  </si>
  <si>
    <t>赵杨</t>
  </si>
  <si>
    <t>简明英语语音学</t>
  </si>
  <si>
    <t>英语语音</t>
  </si>
  <si>
    <t>曾妍</t>
  </si>
  <si>
    <t>涉外礼仪</t>
  </si>
  <si>
    <t>商务英语写作</t>
  </si>
  <si>
    <t>英语（商务）</t>
  </si>
  <si>
    <t>实习期间由蒋坎帅上</t>
  </si>
  <si>
    <t>兼上</t>
  </si>
  <si>
    <t>袁崛远</t>
  </si>
  <si>
    <t>教师职业技能训练</t>
  </si>
  <si>
    <t>根据招生情况加课</t>
  </si>
  <si>
    <t>综合英语（三）</t>
  </si>
  <si>
    <t>万正发</t>
  </si>
  <si>
    <t>国际商法</t>
  </si>
  <si>
    <t>国际商法</t>
  </si>
  <si>
    <t>英语听力（三）</t>
  </si>
  <si>
    <t>英语电影赏析</t>
  </si>
  <si>
    <t>吴新红</t>
  </si>
  <si>
    <t>语言与文化</t>
  </si>
  <si>
    <t>贺辉</t>
  </si>
  <si>
    <t>英语公共演讲</t>
  </si>
  <si>
    <t>校公选课
另上大学英语</t>
  </si>
  <si>
    <t>罗立斌</t>
  </si>
  <si>
    <t xml:space="preserve">商务英语口译  </t>
  </si>
  <si>
    <t>毛柳花</t>
  </si>
  <si>
    <t>大学日语（二）</t>
  </si>
  <si>
    <t>周祥艳</t>
  </si>
  <si>
    <t>基础商务英语（一）</t>
  </si>
  <si>
    <t>电影赏析</t>
  </si>
  <si>
    <t>曾琪</t>
  </si>
  <si>
    <t>付珊</t>
  </si>
  <si>
    <t>英语阅读（三）</t>
  </si>
  <si>
    <t>看电影学英语</t>
  </si>
  <si>
    <t>刘欣磊</t>
  </si>
  <si>
    <t>英语语法（一）</t>
  </si>
  <si>
    <t>英语语法</t>
  </si>
  <si>
    <t>听歌学英语</t>
  </si>
  <si>
    <t>蒋冰清</t>
  </si>
  <si>
    <t>文化与翻译</t>
  </si>
  <si>
    <t>李炳炎</t>
  </si>
  <si>
    <t>新闻英语翻译</t>
  </si>
  <si>
    <t>杨钦翔</t>
  </si>
  <si>
    <t>英语阅读（三）</t>
  </si>
  <si>
    <t>杨柳</t>
  </si>
  <si>
    <t>Mike</t>
  </si>
  <si>
    <t>英语报刊选读</t>
  </si>
  <si>
    <t>英语口语（三）</t>
  </si>
  <si>
    <t>英语口语（一）</t>
  </si>
  <si>
    <t>外教1</t>
  </si>
  <si>
    <t>英语口语(一)</t>
  </si>
  <si>
    <t>外教3</t>
  </si>
  <si>
    <t>英语口语(一)</t>
  </si>
  <si>
    <t>苏玲</t>
  </si>
  <si>
    <t>英语听力（一）</t>
  </si>
  <si>
    <t>贺晔</t>
  </si>
  <si>
    <t>英语语音</t>
  </si>
  <si>
    <t>综合英语(一)</t>
  </si>
  <si>
    <t>湖南人文科技学院外语系2013年下学期教学任务一览表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</si>
</sst>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G19" sqref="G19"/>
    </sheetView>
  </sheetViews>
  <sheetFormatPr defaultColWidth="9.00390625" defaultRowHeight="16.5" customHeight="1"/>
  <cols>
    <col min="1" max="1" width="7.50390625" style="1" customWidth="1"/>
    <col min="2" max="2" width="7.00390625" style="1" customWidth="1"/>
    <col min="3" max="3" width="16.875" style="1" customWidth="1"/>
    <col min="4" max="4" width="5.75390625" style="1" customWidth="1"/>
    <col min="5" max="5" width="14.875" style="1" customWidth="1"/>
    <col min="6" max="8" width="5.25390625" style="1" customWidth="1"/>
    <col min="9" max="9" width="3.75390625" style="1" customWidth="1"/>
    <col min="10" max="10" width="13.75390625" style="14" customWidth="1"/>
    <col min="11" max="16384" width="9.00390625" style="1" customWidth="1"/>
  </cols>
  <sheetData>
    <row r="1" spans="1:10" ht="24.75" customHeight="1">
      <c r="A1" s="15" t="s">
        <v>132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.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4" t="s">
        <v>5</v>
      </c>
      <c r="G2" s="2" t="s">
        <v>6</v>
      </c>
      <c r="H2" s="4" t="s">
        <v>7</v>
      </c>
      <c r="I2" s="2" t="s">
        <v>8</v>
      </c>
      <c r="J2" s="2" t="s">
        <v>9</v>
      </c>
    </row>
    <row r="3" spans="1:10" ht="16.5" customHeight="1">
      <c r="A3" s="16" t="s">
        <v>10</v>
      </c>
      <c r="B3" s="17">
        <f>H3+H4</f>
        <v>6</v>
      </c>
      <c r="C3" s="5" t="s">
        <v>11</v>
      </c>
      <c r="D3" s="7">
        <v>11</v>
      </c>
      <c r="E3" s="5" t="s">
        <v>12</v>
      </c>
      <c r="F3" s="5">
        <v>4</v>
      </c>
      <c r="G3" s="5">
        <v>1</v>
      </c>
      <c r="H3" s="5">
        <f>F3*G3</f>
        <v>4</v>
      </c>
      <c r="I3" s="8"/>
      <c r="J3" s="9"/>
    </row>
    <row r="4" spans="1:10" ht="16.5" customHeight="1">
      <c r="A4" s="16"/>
      <c r="B4" s="17"/>
      <c r="C4" s="5" t="s">
        <v>13</v>
      </c>
      <c r="D4" s="5">
        <v>12</v>
      </c>
      <c r="E4" s="5" t="s">
        <v>14</v>
      </c>
      <c r="F4" s="5">
        <v>2</v>
      </c>
      <c r="G4" s="5">
        <v>1</v>
      </c>
      <c r="H4" s="5">
        <f>F4*G4</f>
        <v>2</v>
      </c>
      <c r="I4" s="8"/>
      <c r="J4" s="9"/>
    </row>
    <row r="5" spans="1:10" ht="16.5" customHeight="1">
      <c r="A5" s="10" t="s">
        <v>15</v>
      </c>
      <c r="B5" s="6">
        <f>H5</f>
        <v>6</v>
      </c>
      <c r="C5" s="5" t="s">
        <v>16</v>
      </c>
      <c r="D5" s="5">
        <v>12</v>
      </c>
      <c r="E5" s="5" t="s">
        <v>17</v>
      </c>
      <c r="F5" s="5">
        <v>2</v>
      </c>
      <c r="G5" s="5">
        <v>3</v>
      </c>
      <c r="H5" s="10">
        <f>F5*G5</f>
        <v>6</v>
      </c>
      <c r="I5" s="8" t="s">
        <v>18</v>
      </c>
      <c r="J5" s="9"/>
    </row>
    <row r="6" spans="1:10" ht="16.5" customHeight="1">
      <c r="A6" s="10" t="s">
        <v>19</v>
      </c>
      <c r="B6" s="6">
        <f>H6</f>
        <v>6</v>
      </c>
      <c r="C6" s="5" t="s">
        <v>20</v>
      </c>
      <c r="D6" s="5">
        <v>12</v>
      </c>
      <c r="E6" s="5" t="s">
        <v>17</v>
      </c>
      <c r="F6" s="5">
        <v>2</v>
      </c>
      <c r="G6" s="5">
        <v>3</v>
      </c>
      <c r="H6" s="10">
        <f>F6*G6</f>
        <v>6</v>
      </c>
      <c r="I6" s="8"/>
      <c r="J6" s="9"/>
    </row>
    <row r="7" spans="1:10" ht="16.5" customHeight="1">
      <c r="A7" s="18" t="s">
        <v>21</v>
      </c>
      <c r="B7" s="17">
        <f>SUM(H7:H10)</f>
        <v>13</v>
      </c>
      <c r="C7" s="5" t="s">
        <v>22</v>
      </c>
      <c r="D7" s="5">
        <v>11</v>
      </c>
      <c r="E7" s="5" t="s">
        <v>17</v>
      </c>
      <c r="F7" s="5">
        <v>2</v>
      </c>
      <c r="G7" s="5">
        <v>1</v>
      </c>
      <c r="H7" s="10">
        <f aca="true" t="shared" si="0" ref="H7:H26">F7*G7</f>
        <v>2</v>
      </c>
      <c r="I7" s="8"/>
      <c r="J7" s="9"/>
    </row>
    <row r="8" spans="1:10" ht="16.5" customHeight="1">
      <c r="A8" s="18"/>
      <c r="B8" s="17"/>
      <c r="C8" s="5" t="s">
        <v>23</v>
      </c>
      <c r="D8" s="5">
        <v>11</v>
      </c>
      <c r="E8" s="5" t="s">
        <v>14</v>
      </c>
      <c r="F8" s="5">
        <v>3</v>
      </c>
      <c r="G8" s="5">
        <v>1</v>
      </c>
      <c r="H8" s="10">
        <f t="shared" si="0"/>
        <v>3</v>
      </c>
      <c r="I8" s="8"/>
      <c r="J8" s="9"/>
    </row>
    <row r="9" spans="1:10" ht="16.5" customHeight="1">
      <c r="A9" s="18"/>
      <c r="B9" s="17"/>
      <c r="C9" s="5" t="s">
        <v>22</v>
      </c>
      <c r="D9" s="7">
        <v>10</v>
      </c>
      <c r="E9" s="5" t="s">
        <v>12</v>
      </c>
      <c r="F9" s="5">
        <v>6</v>
      </c>
      <c r="G9" s="5">
        <v>1</v>
      </c>
      <c r="H9" s="10">
        <f>F9*G9</f>
        <v>6</v>
      </c>
      <c r="I9" s="8" t="s">
        <v>18</v>
      </c>
      <c r="J9" s="9"/>
    </row>
    <row r="10" spans="1:10" ht="17.25" customHeight="1">
      <c r="A10" s="18"/>
      <c r="B10" s="17"/>
      <c r="C10" s="5" t="s">
        <v>22</v>
      </c>
      <c r="D10" s="5">
        <v>12</v>
      </c>
      <c r="E10" s="5" t="s">
        <v>17</v>
      </c>
      <c r="F10" s="5">
        <v>2</v>
      </c>
      <c r="G10" s="5">
        <v>1</v>
      </c>
      <c r="H10" s="10">
        <f t="shared" si="0"/>
        <v>2</v>
      </c>
      <c r="I10" s="8"/>
      <c r="J10" s="11"/>
    </row>
    <row r="11" spans="1:10" ht="16.5" customHeight="1">
      <c r="A11" s="5" t="s">
        <v>24</v>
      </c>
      <c r="B11" s="6">
        <f>H11</f>
        <v>16</v>
      </c>
      <c r="C11" s="5" t="s">
        <v>11</v>
      </c>
      <c r="D11" s="7">
        <v>11</v>
      </c>
      <c r="E11" s="5" t="s">
        <v>12</v>
      </c>
      <c r="F11" s="5">
        <v>4</v>
      </c>
      <c r="G11" s="5">
        <v>4</v>
      </c>
      <c r="H11" s="10">
        <f t="shared" si="0"/>
        <v>16</v>
      </c>
      <c r="I11" s="8"/>
      <c r="J11" s="9" t="s">
        <v>25</v>
      </c>
    </row>
    <row r="12" spans="1:10" ht="16.5" customHeight="1">
      <c r="A12" s="5" t="s">
        <v>26</v>
      </c>
      <c r="B12" s="6">
        <f>H12</f>
        <v>24</v>
      </c>
      <c r="C12" s="5" t="s">
        <v>27</v>
      </c>
      <c r="D12" s="7">
        <v>10</v>
      </c>
      <c r="E12" s="5" t="s">
        <v>12</v>
      </c>
      <c r="F12" s="5">
        <v>6</v>
      </c>
      <c r="G12" s="5">
        <v>4</v>
      </c>
      <c r="H12" s="10">
        <f t="shared" si="0"/>
        <v>24</v>
      </c>
      <c r="I12" s="8" t="s">
        <v>18</v>
      </c>
      <c r="J12" s="9" t="s">
        <v>25</v>
      </c>
    </row>
    <row r="13" spans="1:10" ht="16.5" customHeight="1">
      <c r="A13" s="16" t="s">
        <v>28</v>
      </c>
      <c r="B13" s="17">
        <f>H13+H14</f>
        <v>15</v>
      </c>
      <c r="C13" s="5" t="s">
        <v>29</v>
      </c>
      <c r="D13" s="5">
        <v>11</v>
      </c>
      <c r="E13" s="5" t="s">
        <v>14</v>
      </c>
      <c r="F13" s="5">
        <v>3</v>
      </c>
      <c r="G13" s="5">
        <v>1</v>
      </c>
      <c r="H13" s="10">
        <f t="shared" si="0"/>
        <v>3</v>
      </c>
      <c r="I13" s="8"/>
      <c r="J13" s="9"/>
    </row>
    <row r="14" spans="1:10" ht="16.5" customHeight="1">
      <c r="A14" s="16"/>
      <c r="B14" s="17"/>
      <c r="C14" s="5" t="s">
        <v>30</v>
      </c>
      <c r="D14" s="7">
        <v>13</v>
      </c>
      <c r="E14" s="5" t="s">
        <v>12</v>
      </c>
      <c r="F14" s="5">
        <v>4</v>
      </c>
      <c r="G14" s="5">
        <v>3</v>
      </c>
      <c r="H14" s="10">
        <f t="shared" si="0"/>
        <v>12</v>
      </c>
      <c r="I14" s="8"/>
      <c r="J14" s="9"/>
    </row>
    <row r="15" spans="1:10" ht="16.5" customHeight="1">
      <c r="A15" s="16" t="s">
        <v>31</v>
      </c>
      <c r="B15" s="17">
        <f>H15+H16</f>
        <v>9</v>
      </c>
      <c r="C15" s="5" t="s">
        <v>32</v>
      </c>
      <c r="D15" s="7">
        <v>13</v>
      </c>
      <c r="E15" s="5" t="s">
        <v>33</v>
      </c>
      <c r="F15" s="5">
        <v>2</v>
      </c>
      <c r="G15" s="5">
        <v>3</v>
      </c>
      <c r="H15" s="10">
        <f>F15*G15</f>
        <v>6</v>
      </c>
      <c r="I15" s="1" t="s">
        <v>18</v>
      </c>
      <c r="J15" s="9"/>
    </row>
    <row r="16" spans="1:10" ht="16.5" customHeight="1">
      <c r="A16" s="16"/>
      <c r="B16" s="17"/>
      <c r="C16" s="5" t="s">
        <v>34</v>
      </c>
      <c r="D16" s="7">
        <v>11</v>
      </c>
      <c r="E16" s="5" t="s">
        <v>35</v>
      </c>
      <c r="F16" s="5">
        <v>3</v>
      </c>
      <c r="G16" s="5">
        <v>1</v>
      </c>
      <c r="H16" s="10">
        <f t="shared" si="0"/>
        <v>3</v>
      </c>
      <c r="I16" s="8"/>
      <c r="J16" s="9" t="s">
        <v>36</v>
      </c>
    </row>
    <row r="17" spans="1:10" ht="16.5" customHeight="1">
      <c r="A17" s="10" t="s">
        <v>37</v>
      </c>
      <c r="B17" s="6">
        <f>H17</f>
        <v>12</v>
      </c>
      <c r="C17" s="5" t="s">
        <v>38</v>
      </c>
      <c r="D17" s="5">
        <v>11</v>
      </c>
      <c r="E17" s="5" t="s">
        <v>17</v>
      </c>
      <c r="F17" s="5">
        <v>4</v>
      </c>
      <c r="G17" s="5">
        <v>3</v>
      </c>
      <c r="H17" s="10">
        <f t="shared" si="0"/>
        <v>12</v>
      </c>
      <c r="I17" s="5"/>
      <c r="J17" s="9"/>
    </row>
    <row r="18" spans="1:10" ht="16.5" customHeight="1">
      <c r="A18" s="16" t="s">
        <v>39</v>
      </c>
      <c r="B18" s="17">
        <f>H18+H19</f>
        <v>16</v>
      </c>
      <c r="C18" s="5" t="s">
        <v>40</v>
      </c>
      <c r="D18" s="7">
        <v>13</v>
      </c>
      <c r="E18" s="5" t="s">
        <v>12</v>
      </c>
      <c r="F18" s="5">
        <v>2</v>
      </c>
      <c r="G18" s="5">
        <v>5</v>
      </c>
      <c r="H18" s="10">
        <f t="shared" si="0"/>
        <v>10</v>
      </c>
      <c r="I18" s="5"/>
      <c r="J18" s="9"/>
    </row>
    <row r="19" spans="1:10" ht="16.5" customHeight="1">
      <c r="A19" s="16"/>
      <c r="B19" s="17"/>
      <c r="C19" s="5" t="s">
        <v>41</v>
      </c>
      <c r="D19" s="7">
        <v>11</v>
      </c>
      <c r="E19" s="5" t="s">
        <v>12</v>
      </c>
      <c r="F19" s="5">
        <v>3</v>
      </c>
      <c r="G19" s="5">
        <v>2</v>
      </c>
      <c r="H19" s="10">
        <f t="shared" si="0"/>
        <v>6</v>
      </c>
      <c r="I19" s="8"/>
      <c r="J19" s="9"/>
    </row>
    <row r="20" spans="1:10" ht="16.5" customHeight="1">
      <c r="A20" s="16" t="s">
        <v>42</v>
      </c>
      <c r="B20" s="17">
        <v>12</v>
      </c>
      <c r="C20" s="5" t="s">
        <v>43</v>
      </c>
      <c r="D20" s="5">
        <v>12</v>
      </c>
      <c r="E20" s="5" t="s">
        <v>17</v>
      </c>
      <c r="F20" s="5">
        <v>2</v>
      </c>
      <c r="G20" s="5">
        <v>1</v>
      </c>
      <c r="H20" s="10">
        <f t="shared" si="0"/>
        <v>2</v>
      </c>
      <c r="I20" s="8"/>
      <c r="J20" s="9"/>
    </row>
    <row r="21" spans="1:10" ht="16.5" customHeight="1">
      <c r="A21" s="16"/>
      <c r="B21" s="17"/>
      <c r="C21" s="5" t="s">
        <v>44</v>
      </c>
      <c r="D21" s="5">
        <v>13</v>
      </c>
      <c r="E21" s="5" t="s">
        <v>12</v>
      </c>
      <c r="F21" s="5">
        <v>2</v>
      </c>
      <c r="G21" s="5">
        <v>5</v>
      </c>
      <c r="H21" s="10">
        <f t="shared" si="0"/>
        <v>10</v>
      </c>
      <c r="I21" s="8"/>
      <c r="J21" s="9"/>
    </row>
    <row r="22" spans="1:10" ht="16.5" customHeight="1">
      <c r="A22" s="18" t="s">
        <v>45</v>
      </c>
      <c r="B22" s="17">
        <f>H22+H23</f>
        <v>14</v>
      </c>
      <c r="C22" s="5" t="s">
        <v>46</v>
      </c>
      <c r="D22" s="7">
        <v>10</v>
      </c>
      <c r="E22" s="5" t="s">
        <v>12</v>
      </c>
      <c r="F22" s="5">
        <v>6</v>
      </c>
      <c r="G22" s="5">
        <v>1</v>
      </c>
      <c r="H22" s="10">
        <f t="shared" si="0"/>
        <v>6</v>
      </c>
      <c r="I22" s="8" t="s">
        <v>18</v>
      </c>
      <c r="J22" s="9"/>
    </row>
    <row r="23" spans="1:10" ht="16.5" customHeight="1">
      <c r="A23" s="18"/>
      <c r="B23" s="17"/>
      <c r="C23" s="5" t="s">
        <v>30</v>
      </c>
      <c r="D23" s="7">
        <v>13</v>
      </c>
      <c r="E23" s="5" t="s">
        <v>12</v>
      </c>
      <c r="F23" s="5">
        <v>4</v>
      </c>
      <c r="G23" s="5">
        <v>2</v>
      </c>
      <c r="H23" s="10">
        <f t="shared" si="0"/>
        <v>8</v>
      </c>
      <c r="I23" s="8"/>
      <c r="J23" s="9"/>
    </row>
    <row r="24" spans="1:10" ht="16.5" customHeight="1">
      <c r="A24" s="16" t="s">
        <v>47</v>
      </c>
      <c r="B24" s="17">
        <f>H24+H25</f>
        <v>18</v>
      </c>
      <c r="C24" s="5" t="s">
        <v>48</v>
      </c>
      <c r="D24" s="7">
        <v>12</v>
      </c>
      <c r="E24" s="5" t="s">
        <v>12</v>
      </c>
      <c r="F24" s="5">
        <v>4</v>
      </c>
      <c r="G24" s="5">
        <v>4</v>
      </c>
      <c r="H24" s="10">
        <f t="shared" si="0"/>
        <v>16</v>
      </c>
      <c r="I24" s="5"/>
      <c r="J24" s="9"/>
    </row>
    <row r="25" spans="1:10" ht="18.75" customHeight="1">
      <c r="A25" s="16"/>
      <c r="B25" s="17"/>
      <c r="C25" s="5" t="s">
        <v>49</v>
      </c>
      <c r="D25" s="5"/>
      <c r="E25" s="5"/>
      <c r="F25" s="5">
        <v>2</v>
      </c>
      <c r="G25" s="5">
        <v>1</v>
      </c>
      <c r="H25" s="5">
        <f t="shared" si="0"/>
        <v>2</v>
      </c>
      <c r="I25" s="5"/>
      <c r="J25" s="9" t="s">
        <v>50</v>
      </c>
    </row>
    <row r="26" spans="1:10" ht="16.5" customHeight="1">
      <c r="A26" s="18" t="s">
        <v>51</v>
      </c>
      <c r="B26" s="17">
        <f>H26</f>
        <v>2</v>
      </c>
      <c r="C26" s="5" t="s">
        <v>52</v>
      </c>
      <c r="D26" s="7"/>
      <c r="E26" s="5"/>
      <c r="F26" s="5">
        <v>2</v>
      </c>
      <c r="G26" s="5">
        <v>1</v>
      </c>
      <c r="H26" s="5">
        <f t="shared" si="0"/>
        <v>2</v>
      </c>
      <c r="I26" s="5"/>
      <c r="J26" s="9" t="s">
        <v>50</v>
      </c>
    </row>
    <row r="27" spans="1:10" ht="16.5" customHeight="1">
      <c r="A27" s="18"/>
      <c r="B27" s="17"/>
      <c r="C27" s="7" t="s">
        <v>53</v>
      </c>
      <c r="D27" s="5"/>
      <c r="E27" s="5"/>
      <c r="F27" s="5"/>
      <c r="G27" s="5"/>
      <c r="H27" s="10"/>
      <c r="I27" s="8"/>
      <c r="J27" s="9"/>
    </row>
    <row r="28" spans="1:10" ht="16.5" customHeight="1">
      <c r="A28" s="18"/>
      <c r="B28" s="17"/>
      <c r="C28" s="5" t="s">
        <v>54</v>
      </c>
      <c r="D28" s="7"/>
      <c r="E28" s="5"/>
      <c r="F28" s="5"/>
      <c r="G28" s="5"/>
      <c r="H28" s="10"/>
      <c r="I28" s="8"/>
      <c r="J28" s="9"/>
    </row>
    <row r="29" spans="1:10" ht="30.75" customHeight="1">
      <c r="A29" s="18" t="s">
        <v>55</v>
      </c>
      <c r="B29" s="17">
        <f>H29+H30</f>
        <v>14</v>
      </c>
      <c r="C29" s="5" t="s">
        <v>56</v>
      </c>
      <c r="D29" s="7">
        <v>11</v>
      </c>
      <c r="E29" s="5" t="s">
        <v>12</v>
      </c>
      <c r="F29" s="5">
        <v>3</v>
      </c>
      <c r="G29" s="5">
        <v>4</v>
      </c>
      <c r="H29" s="10">
        <f>F29*G29</f>
        <v>12</v>
      </c>
      <c r="I29" s="8"/>
      <c r="J29" s="11" t="s">
        <v>57</v>
      </c>
    </row>
    <row r="30" spans="1:10" ht="16.5" customHeight="1">
      <c r="A30" s="18"/>
      <c r="B30" s="17"/>
      <c r="C30" s="5" t="s">
        <v>58</v>
      </c>
      <c r="D30" s="7"/>
      <c r="E30" s="5"/>
      <c r="F30" s="5">
        <v>2</v>
      </c>
      <c r="G30" s="5">
        <v>1</v>
      </c>
      <c r="H30" s="5">
        <f>F30*G30</f>
        <v>2</v>
      </c>
      <c r="I30" s="5"/>
      <c r="J30" s="9" t="s">
        <v>50</v>
      </c>
    </row>
    <row r="31" spans="1:10" ht="16.5" customHeight="1">
      <c r="A31" s="18"/>
      <c r="B31" s="17"/>
      <c r="C31" s="5"/>
      <c r="D31" s="7"/>
      <c r="E31" s="5"/>
      <c r="F31" s="5"/>
      <c r="G31" s="5"/>
      <c r="H31" s="10"/>
      <c r="I31" s="5"/>
      <c r="J31" s="9"/>
    </row>
    <row r="32" spans="1:10" ht="16.5" customHeight="1">
      <c r="A32" s="18" t="s">
        <v>59</v>
      </c>
      <c r="B32" s="17">
        <f>H32+H33</f>
        <v>11</v>
      </c>
      <c r="C32" s="5" t="s">
        <v>60</v>
      </c>
      <c r="D32" s="7">
        <v>11</v>
      </c>
      <c r="E32" s="5" t="s">
        <v>12</v>
      </c>
      <c r="F32" s="5">
        <v>3</v>
      </c>
      <c r="G32" s="5">
        <v>3</v>
      </c>
      <c r="H32" s="5">
        <v>9</v>
      </c>
      <c r="I32" s="5"/>
      <c r="J32" s="9"/>
    </row>
    <row r="33" spans="1:10" ht="23.25" customHeight="1">
      <c r="A33" s="18"/>
      <c r="B33" s="17"/>
      <c r="C33" s="5" t="s">
        <v>61</v>
      </c>
      <c r="D33" s="5">
        <v>12</v>
      </c>
      <c r="E33" s="5" t="s">
        <v>14</v>
      </c>
      <c r="F33" s="5">
        <v>2</v>
      </c>
      <c r="G33" s="5">
        <v>1</v>
      </c>
      <c r="H33" s="10">
        <v>2</v>
      </c>
      <c r="I33" s="5"/>
      <c r="J33" s="9"/>
    </row>
    <row r="34" spans="1:10" ht="33" customHeight="1">
      <c r="A34" s="18" t="s">
        <v>62</v>
      </c>
      <c r="B34" s="17">
        <f>H34+H35+H36</f>
        <v>18</v>
      </c>
      <c r="C34" s="5" t="s">
        <v>63</v>
      </c>
      <c r="D34" s="7">
        <v>10</v>
      </c>
      <c r="E34" s="5" t="s">
        <v>12</v>
      </c>
      <c r="F34" s="5">
        <v>6</v>
      </c>
      <c r="G34" s="5">
        <v>1</v>
      </c>
      <c r="H34" s="10">
        <f aca="true" t="shared" si="1" ref="H34:H72">F34*G34</f>
        <v>6</v>
      </c>
      <c r="I34" s="8" t="s">
        <v>18</v>
      </c>
      <c r="J34" s="11" t="s">
        <v>64</v>
      </c>
    </row>
    <row r="35" spans="1:10" ht="16.5" customHeight="1">
      <c r="A35" s="18"/>
      <c r="B35" s="17"/>
      <c r="C35" s="5" t="s">
        <v>65</v>
      </c>
      <c r="D35" s="5">
        <v>11</v>
      </c>
      <c r="E35" s="5" t="s">
        <v>33</v>
      </c>
      <c r="F35" s="5">
        <v>6</v>
      </c>
      <c r="G35" s="5">
        <v>1</v>
      </c>
      <c r="H35" s="10">
        <f t="shared" si="1"/>
        <v>6</v>
      </c>
      <c r="I35" s="5"/>
      <c r="J35" s="9"/>
    </row>
    <row r="36" spans="1:10" ht="16.5" customHeight="1">
      <c r="A36" s="18"/>
      <c r="B36" s="17"/>
      <c r="C36" s="5" t="s">
        <v>66</v>
      </c>
      <c r="D36" s="7">
        <v>12</v>
      </c>
      <c r="E36" s="5" t="s">
        <v>12</v>
      </c>
      <c r="F36" s="5">
        <v>2</v>
      </c>
      <c r="G36" s="5">
        <v>3</v>
      </c>
      <c r="H36" s="10">
        <f t="shared" si="1"/>
        <v>6</v>
      </c>
      <c r="I36" s="5"/>
      <c r="J36" s="11"/>
    </row>
    <row r="37" spans="1:10" ht="16.5" customHeight="1">
      <c r="A37" s="18" t="s">
        <v>67</v>
      </c>
      <c r="B37" s="17">
        <v>16</v>
      </c>
      <c r="C37" s="5" t="s">
        <v>68</v>
      </c>
      <c r="D37" s="7">
        <v>12</v>
      </c>
      <c r="E37" s="5" t="s">
        <v>12</v>
      </c>
      <c r="F37" s="5">
        <v>2</v>
      </c>
      <c r="G37" s="5">
        <v>7</v>
      </c>
      <c r="H37" s="10">
        <f>F37*G37</f>
        <v>14</v>
      </c>
      <c r="I37" s="5"/>
      <c r="J37" s="11"/>
    </row>
    <row r="38" spans="1:10" ht="16.5" customHeight="1">
      <c r="A38" s="18"/>
      <c r="B38" s="16"/>
      <c r="C38" s="5" t="s">
        <v>69</v>
      </c>
      <c r="D38" s="7">
        <v>13</v>
      </c>
      <c r="E38" s="5" t="s">
        <v>14</v>
      </c>
      <c r="F38" s="5">
        <v>2</v>
      </c>
      <c r="G38" s="5">
        <v>1</v>
      </c>
      <c r="H38" s="10">
        <f t="shared" si="1"/>
        <v>2</v>
      </c>
      <c r="I38" s="5"/>
      <c r="J38" s="11"/>
    </row>
    <row r="39" spans="1:10" ht="30.75" customHeight="1">
      <c r="A39" s="16" t="s">
        <v>70</v>
      </c>
      <c r="B39" s="17">
        <f>H39+H40+H41</f>
        <v>15</v>
      </c>
      <c r="C39" s="5" t="s">
        <v>56</v>
      </c>
      <c r="D39" s="7">
        <v>11</v>
      </c>
      <c r="E39" s="5" t="s">
        <v>12</v>
      </c>
      <c r="F39" s="5">
        <v>3</v>
      </c>
      <c r="G39" s="5">
        <v>1</v>
      </c>
      <c r="H39" s="10">
        <f>F39*G39</f>
        <v>3</v>
      </c>
      <c r="J39" s="14" t="s">
        <v>71</v>
      </c>
    </row>
    <row r="40" spans="1:10" ht="53.25" customHeight="1">
      <c r="A40" s="16"/>
      <c r="B40" s="17"/>
      <c r="C40" s="5" t="s">
        <v>72</v>
      </c>
      <c r="D40" s="5">
        <v>11</v>
      </c>
      <c r="E40" s="5" t="s">
        <v>33</v>
      </c>
      <c r="F40" s="5">
        <v>6</v>
      </c>
      <c r="G40" s="5">
        <v>1</v>
      </c>
      <c r="H40" s="10">
        <f t="shared" si="1"/>
        <v>6</v>
      </c>
      <c r="I40" s="8"/>
      <c r="J40" s="11" t="s">
        <v>73</v>
      </c>
    </row>
    <row r="41" spans="1:10" ht="16.5" customHeight="1">
      <c r="A41" s="16"/>
      <c r="B41" s="17"/>
      <c r="C41" s="5" t="s">
        <v>72</v>
      </c>
      <c r="D41" s="5">
        <v>11</v>
      </c>
      <c r="E41" s="5" t="s">
        <v>14</v>
      </c>
      <c r="F41" s="5">
        <v>6</v>
      </c>
      <c r="G41" s="5">
        <v>1</v>
      </c>
      <c r="H41" s="10">
        <f t="shared" si="1"/>
        <v>6</v>
      </c>
      <c r="I41" s="8"/>
      <c r="J41" s="9"/>
    </row>
    <row r="42" spans="1:10" ht="16.5" customHeight="1">
      <c r="A42" s="18" t="s">
        <v>74</v>
      </c>
      <c r="B42" s="17">
        <v>14</v>
      </c>
      <c r="C42" s="5" t="s">
        <v>75</v>
      </c>
      <c r="D42" s="7">
        <v>13</v>
      </c>
      <c r="E42" s="5" t="s">
        <v>12</v>
      </c>
      <c r="F42" s="5">
        <v>2</v>
      </c>
      <c r="G42" s="5">
        <v>5</v>
      </c>
      <c r="H42" s="10">
        <f t="shared" si="1"/>
        <v>10</v>
      </c>
      <c r="I42" s="5"/>
      <c r="J42" s="5"/>
    </row>
    <row r="43" spans="1:10" ht="16.5" customHeight="1">
      <c r="A43" s="18"/>
      <c r="B43" s="17"/>
      <c r="I43" s="2"/>
      <c r="J43" s="9"/>
    </row>
    <row r="44" spans="1:10" ht="16.5" customHeight="1">
      <c r="A44" s="18"/>
      <c r="B44" s="17"/>
      <c r="C44" s="5" t="s">
        <v>76</v>
      </c>
      <c r="D44" s="7">
        <v>13</v>
      </c>
      <c r="E44" s="5" t="s">
        <v>14</v>
      </c>
      <c r="F44" s="5">
        <v>2</v>
      </c>
      <c r="G44" s="5">
        <v>2</v>
      </c>
      <c r="H44" s="10">
        <f t="shared" si="1"/>
        <v>4</v>
      </c>
      <c r="I44" s="2"/>
      <c r="J44" s="9"/>
    </row>
    <row r="45" spans="1:10" ht="16.5" customHeight="1">
      <c r="A45" s="18" t="s">
        <v>77</v>
      </c>
      <c r="B45" s="17">
        <f>H45+H46+H47</f>
        <v>16</v>
      </c>
      <c r="C45" s="5" t="s">
        <v>78</v>
      </c>
      <c r="D45" s="7">
        <v>10</v>
      </c>
      <c r="E45" s="5" t="s">
        <v>12</v>
      </c>
      <c r="F45" s="5">
        <v>6</v>
      </c>
      <c r="G45" s="5">
        <v>1</v>
      </c>
      <c r="H45" s="10">
        <f t="shared" si="1"/>
        <v>6</v>
      </c>
      <c r="I45" s="8" t="s">
        <v>18</v>
      </c>
      <c r="J45" s="11" t="s">
        <v>25</v>
      </c>
    </row>
    <row r="46" spans="1:10" ht="28.5" customHeight="1">
      <c r="A46" s="18"/>
      <c r="B46" s="17"/>
      <c r="C46" s="5" t="s">
        <v>79</v>
      </c>
      <c r="D46" s="7">
        <v>11</v>
      </c>
      <c r="E46" s="5" t="s">
        <v>80</v>
      </c>
      <c r="F46" s="5">
        <v>3</v>
      </c>
      <c r="G46" s="5">
        <v>2</v>
      </c>
      <c r="H46" s="10">
        <f t="shared" si="1"/>
        <v>6</v>
      </c>
      <c r="I46" s="8"/>
      <c r="J46" s="11" t="s">
        <v>81</v>
      </c>
    </row>
    <row r="47" spans="1:10" ht="16.5" customHeight="1">
      <c r="A47" s="19"/>
      <c r="B47" s="20"/>
      <c r="C47" s="5" t="s">
        <v>78</v>
      </c>
      <c r="D47" s="5">
        <v>12</v>
      </c>
      <c r="E47" s="5" t="s">
        <v>17</v>
      </c>
      <c r="F47" s="5">
        <v>2</v>
      </c>
      <c r="G47" s="5">
        <v>2</v>
      </c>
      <c r="H47" s="10">
        <f t="shared" si="1"/>
        <v>4</v>
      </c>
      <c r="I47" s="5"/>
      <c r="J47" s="9" t="s">
        <v>82</v>
      </c>
    </row>
    <row r="48" spans="1:10" ht="16.5" customHeight="1">
      <c r="A48" s="18" t="s">
        <v>83</v>
      </c>
      <c r="B48" s="17">
        <f>H48+H49+H50+H51</f>
        <v>14</v>
      </c>
      <c r="C48" s="5" t="s">
        <v>84</v>
      </c>
      <c r="D48" s="5">
        <v>12</v>
      </c>
      <c r="E48" s="5" t="s">
        <v>14</v>
      </c>
      <c r="F48" s="5">
        <v>2</v>
      </c>
      <c r="G48" s="5">
        <v>1</v>
      </c>
      <c r="H48" s="10">
        <f t="shared" si="1"/>
        <v>2</v>
      </c>
      <c r="I48" s="2"/>
      <c r="J48" s="9" t="s">
        <v>85</v>
      </c>
    </row>
    <row r="49" spans="1:10" ht="16.5" customHeight="1">
      <c r="A49" s="18"/>
      <c r="B49" s="17"/>
      <c r="C49" s="5" t="s">
        <v>86</v>
      </c>
      <c r="D49" s="5">
        <v>12</v>
      </c>
      <c r="E49" s="5" t="s">
        <v>14</v>
      </c>
      <c r="F49" s="5">
        <v>4</v>
      </c>
      <c r="G49" s="5">
        <v>1</v>
      </c>
      <c r="H49" s="10">
        <f t="shared" si="1"/>
        <v>4</v>
      </c>
      <c r="I49" s="2"/>
      <c r="J49" s="9"/>
    </row>
    <row r="50" spans="1:10" ht="16.5" customHeight="1">
      <c r="A50" s="18"/>
      <c r="B50" s="17"/>
      <c r="C50" s="5" t="s">
        <v>44</v>
      </c>
      <c r="D50" s="7">
        <v>13</v>
      </c>
      <c r="E50" s="5" t="s">
        <v>14</v>
      </c>
      <c r="F50" s="5">
        <v>2</v>
      </c>
      <c r="G50" s="5">
        <v>2</v>
      </c>
      <c r="H50" s="10">
        <f>F50*G50</f>
        <v>4</v>
      </c>
      <c r="I50" s="2"/>
      <c r="J50" s="9"/>
    </row>
    <row r="51" spans="1:10" ht="16.5" customHeight="1">
      <c r="A51" s="18"/>
      <c r="B51" s="17"/>
      <c r="C51" s="5" t="s">
        <v>84</v>
      </c>
      <c r="D51" s="7">
        <v>13</v>
      </c>
      <c r="E51" s="5" t="s">
        <v>14</v>
      </c>
      <c r="F51" s="5">
        <v>2</v>
      </c>
      <c r="G51" s="5">
        <v>2</v>
      </c>
      <c r="H51" s="10">
        <f t="shared" si="1"/>
        <v>4</v>
      </c>
      <c r="I51" s="8"/>
      <c r="J51" s="9"/>
    </row>
    <row r="52" spans="1:10" ht="16.5" customHeight="1">
      <c r="A52" s="21" t="s">
        <v>87</v>
      </c>
      <c r="B52" s="24">
        <f>H52+H53+H54+H77+H56</f>
        <v>19</v>
      </c>
      <c r="C52" s="5" t="s">
        <v>88</v>
      </c>
      <c r="D52" s="7">
        <v>11</v>
      </c>
      <c r="E52" s="5" t="s">
        <v>80</v>
      </c>
      <c r="F52" s="5">
        <v>2</v>
      </c>
      <c r="G52" s="5">
        <v>2</v>
      </c>
      <c r="H52" s="10">
        <f t="shared" si="1"/>
        <v>4</v>
      </c>
      <c r="I52" s="5"/>
      <c r="J52" s="9"/>
    </row>
    <row r="53" spans="1:10" ht="16.5" customHeight="1">
      <c r="A53" s="22"/>
      <c r="B53" s="25"/>
      <c r="C53" s="5" t="s">
        <v>88</v>
      </c>
      <c r="D53" s="5">
        <v>11</v>
      </c>
      <c r="E53" s="5" t="s">
        <v>33</v>
      </c>
      <c r="F53" s="5">
        <v>3</v>
      </c>
      <c r="G53" s="5">
        <v>1</v>
      </c>
      <c r="H53" s="10">
        <f t="shared" si="1"/>
        <v>3</v>
      </c>
      <c r="I53" s="8"/>
      <c r="J53" s="9"/>
    </row>
    <row r="54" spans="1:10" ht="16.5" customHeight="1">
      <c r="A54" s="22"/>
      <c r="B54" s="25"/>
      <c r="C54" s="5" t="s">
        <v>89</v>
      </c>
      <c r="D54" s="7">
        <v>12</v>
      </c>
      <c r="E54" s="5" t="s">
        <v>80</v>
      </c>
      <c r="F54" s="5">
        <v>2</v>
      </c>
      <c r="G54" s="5">
        <v>3</v>
      </c>
      <c r="H54" s="10">
        <f t="shared" si="1"/>
        <v>6</v>
      </c>
      <c r="I54" s="8"/>
      <c r="J54" s="11"/>
    </row>
    <row r="55" spans="1:10" ht="16.5" customHeight="1">
      <c r="A55" s="22"/>
      <c r="B55" s="25"/>
      <c r="C55" s="5" t="s">
        <v>90</v>
      </c>
      <c r="D55" s="5">
        <v>12</v>
      </c>
      <c r="E55" s="5" t="s">
        <v>14</v>
      </c>
      <c r="F55" s="5">
        <v>2</v>
      </c>
      <c r="G55" s="5">
        <v>1</v>
      </c>
      <c r="H55" s="10">
        <f>F55*G55</f>
        <v>2</v>
      </c>
      <c r="I55" s="5"/>
      <c r="J55" s="9"/>
    </row>
    <row r="56" spans="1:10" ht="16.5" customHeight="1">
      <c r="A56" s="23"/>
      <c r="B56" s="26"/>
      <c r="C56" s="5" t="s">
        <v>91</v>
      </c>
      <c r="D56" s="5">
        <v>11</v>
      </c>
      <c r="E56" s="5" t="s">
        <v>17</v>
      </c>
      <c r="F56" s="5">
        <v>2</v>
      </c>
      <c r="G56" s="5">
        <v>2</v>
      </c>
      <c r="H56" s="10">
        <f>F56*G56</f>
        <v>4</v>
      </c>
      <c r="I56" s="5"/>
      <c r="J56" s="9"/>
    </row>
    <row r="57" spans="1:10" ht="16.5" customHeight="1">
      <c r="A57" s="18" t="s">
        <v>92</v>
      </c>
      <c r="B57" s="17">
        <f>H57+H58</f>
        <v>14</v>
      </c>
      <c r="C57" s="5" t="s">
        <v>48</v>
      </c>
      <c r="D57" s="7">
        <v>12</v>
      </c>
      <c r="E57" s="5" t="s">
        <v>12</v>
      </c>
      <c r="F57" s="5">
        <v>4</v>
      </c>
      <c r="G57" s="5">
        <v>3</v>
      </c>
      <c r="H57" s="10">
        <f t="shared" si="1"/>
        <v>12</v>
      </c>
      <c r="I57" s="5"/>
      <c r="J57" s="9"/>
    </row>
    <row r="58" spans="1:10" ht="16.5" customHeight="1">
      <c r="A58" s="18"/>
      <c r="B58" s="17"/>
      <c r="C58" s="5" t="s">
        <v>93</v>
      </c>
      <c r="D58" s="5">
        <v>12</v>
      </c>
      <c r="E58" s="5" t="s">
        <v>14</v>
      </c>
      <c r="F58" s="5">
        <v>2</v>
      </c>
      <c r="G58" s="5">
        <v>1</v>
      </c>
      <c r="H58" s="10">
        <f t="shared" si="1"/>
        <v>2</v>
      </c>
      <c r="I58" s="5"/>
      <c r="J58" s="9"/>
    </row>
    <row r="59" spans="1:10" ht="27" customHeight="1">
      <c r="A59" s="10" t="s">
        <v>94</v>
      </c>
      <c r="B59" s="6">
        <f>H59</f>
        <v>4</v>
      </c>
      <c r="C59" s="5" t="s">
        <v>95</v>
      </c>
      <c r="D59" s="5"/>
      <c r="E59" s="5"/>
      <c r="F59" s="5">
        <v>2</v>
      </c>
      <c r="G59" s="5">
        <v>2</v>
      </c>
      <c r="H59" s="5">
        <f>F59*G59</f>
        <v>4</v>
      </c>
      <c r="I59" s="5"/>
      <c r="J59" s="11" t="s">
        <v>96</v>
      </c>
    </row>
    <row r="60" spans="1:10" ht="16.5" customHeight="1">
      <c r="A60" s="18" t="s">
        <v>97</v>
      </c>
      <c r="B60" s="17">
        <v>14</v>
      </c>
      <c r="C60" s="5" t="s">
        <v>98</v>
      </c>
      <c r="D60" s="5">
        <v>11</v>
      </c>
      <c r="E60" s="5" t="s">
        <v>33</v>
      </c>
      <c r="F60" s="5">
        <v>6</v>
      </c>
      <c r="G60" s="5">
        <v>1</v>
      </c>
      <c r="H60" s="10">
        <f t="shared" si="1"/>
        <v>6</v>
      </c>
      <c r="I60" s="8"/>
      <c r="J60" s="9"/>
    </row>
    <row r="61" spans="1:10" ht="16.5" customHeight="1">
      <c r="A61" s="18"/>
      <c r="B61" s="17"/>
      <c r="C61" s="5" t="s">
        <v>20</v>
      </c>
      <c r="D61" s="5">
        <v>12</v>
      </c>
      <c r="E61" s="5" t="s">
        <v>17</v>
      </c>
      <c r="F61" s="5">
        <v>2</v>
      </c>
      <c r="G61" s="5">
        <v>4</v>
      </c>
      <c r="H61" s="10">
        <f t="shared" si="1"/>
        <v>8</v>
      </c>
      <c r="I61" s="8"/>
      <c r="J61" s="9"/>
    </row>
    <row r="62" spans="1:10" ht="16.5" customHeight="1">
      <c r="A62" s="18" t="s">
        <v>99</v>
      </c>
      <c r="B62" s="17">
        <f>H62+H63+H64</f>
        <v>14</v>
      </c>
      <c r="C62" s="5" t="s">
        <v>38</v>
      </c>
      <c r="D62" s="5">
        <v>11</v>
      </c>
      <c r="E62" s="5" t="s">
        <v>17</v>
      </c>
      <c r="F62" s="5">
        <v>4</v>
      </c>
      <c r="G62" s="5">
        <v>2</v>
      </c>
      <c r="H62" s="10">
        <f t="shared" si="1"/>
        <v>8</v>
      </c>
      <c r="I62" s="8"/>
      <c r="J62" s="9"/>
    </row>
    <row r="63" spans="1:10" ht="16.5" customHeight="1">
      <c r="A63" s="18"/>
      <c r="B63" s="17"/>
      <c r="C63" s="5" t="s">
        <v>38</v>
      </c>
      <c r="D63" s="5">
        <v>11</v>
      </c>
      <c r="E63" s="5" t="s">
        <v>14</v>
      </c>
      <c r="F63" s="5">
        <v>3</v>
      </c>
      <c r="G63" s="5">
        <v>1</v>
      </c>
      <c r="H63" s="10">
        <f t="shared" si="1"/>
        <v>3</v>
      </c>
      <c r="I63" s="8"/>
      <c r="J63" s="9"/>
    </row>
    <row r="64" spans="1:10" ht="16.5" customHeight="1">
      <c r="A64" s="18"/>
      <c r="B64" s="17"/>
      <c r="C64" s="5" t="s">
        <v>100</v>
      </c>
      <c r="D64" s="5">
        <v>11</v>
      </c>
      <c r="E64" s="5" t="s">
        <v>33</v>
      </c>
      <c r="F64" s="5">
        <v>3</v>
      </c>
      <c r="G64" s="5">
        <v>1</v>
      </c>
      <c r="H64" s="10">
        <f t="shared" si="1"/>
        <v>3</v>
      </c>
      <c r="I64" s="5"/>
      <c r="J64" s="9"/>
    </row>
    <row r="65" spans="1:10" ht="15.75" customHeight="1">
      <c r="A65" s="18" t="s">
        <v>101</v>
      </c>
      <c r="B65" s="17">
        <v>26</v>
      </c>
      <c r="C65" s="5" t="s">
        <v>102</v>
      </c>
      <c r="D65" s="7">
        <v>13</v>
      </c>
      <c r="E65" s="5" t="s">
        <v>33</v>
      </c>
      <c r="F65" s="5">
        <v>4</v>
      </c>
      <c r="G65" s="5">
        <v>3</v>
      </c>
      <c r="H65" s="10">
        <f t="shared" si="1"/>
        <v>12</v>
      </c>
      <c r="I65" s="8"/>
      <c r="J65" s="9"/>
    </row>
    <row r="66" spans="1:10" ht="15.75" customHeight="1">
      <c r="A66" s="18"/>
      <c r="B66" s="17"/>
      <c r="C66" s="5" t="s">
        <v>103</v>
      </c>
      <c r="D66" s="7">
        <v>10</v>
      </c>
      <c r="E66" s="5" t="s">
        <v>12</v>
      </c>
      <c r="F66" s="5">
        <v>6</v>
      </c>
      <c r="G66" s="5">
        <v>2</v>
      </c>
      <c r="H66" s="10">
        <f t="shared" si="1"/>
        <v>12</v>
      </c>
      <c r="I66" s="8"/>
      <c r="J66" s="9"/>
    </row>
    <row r="67" spans="1:10" ht="16.5" customHeight="1">
      <c r="A67" s="18"/>
      <c r="B67" s="17"/>
      <c r="C67" s="5" t="s">
        <v>103</v>
      </c>
      <c r="D67" s="7"/>
      <c r="E67" s="5"/>
      <c r="F67" s="5">
        <v>2</v>
      </c>
      <c r="G67" s="5">
        <v>1</v>
      </c>
      <c r="H67" s="5">
        <f>F67*G67</f>
        <v>2</v>
      </c>
      <c r="I67" s="5"/>
      <c r="J67" s="9" t="s">
        <v>50</v>
      </c>
    </row>
    <row r="68" spans="1:10" ht="28.5" customHeight="1">
      <c r="A68" s="5" t="s">
        <v>104</v>
      </c>
      <c r="B68" s="6">
        <f>H68</f>
        <v>2</v>
      </c>
      <c r="C68" s="5" t="s">
        <v>95</v>
      </c>
      <c r="D68" s="7"/>
      <c r="E68" s="5"/>
      <c r="F68" s="5">
        <v>2</v>
      </c>
      <c r="G68" s="5">
        <v>1</v>
      </c>
      <c r="H68" s="5">
        <f>F68*G68</f>
        <v>2</v>
      </c>
      <c r="I68" s="5"/>
      <c r="J68" s="11" t="s">
        <v>96</v>
      </c>
    </row>
    <row r="69" spans="1:10" ht="18" customHeight="1">
      <c r="A69" s="18" t="s">
        <v>105</v>
      </c>
      <c r="B69" s="17">
        <v>16</v>
      </c>
      <c r="C69" s="5" t="s">
        <v>106</v>
      </c>
      <c r="D69" s="7">
        <v>12</v>
      </c>
      <c r="E69" s="5" t="s">
        <v>12</v>
      </c>
      <c r="F69" s="5">
        <v>2</v>
      </c>
      <c r="G69" s="5">
        <v>7</v>
      </c>
      <c r="H69" s="10">
        <f>F69*G69</f>
        <v>14</v>
      </c>
      <c r="I69" s="5"/>
      <c r="J69" s="11"/>
    </row>
    <row r="70" spans="1:10" ht="18.75" customHeight="1">
      <c r="A70" s="18"/>
      <c r="B70" s="17"/>
      <c r="C70" s="5" t="s">
        <v>107</v>
      </c>
      <c r="D70" s="5"/>
      <c r="E70" s="5"/>
      <c r="F70" s="5">
        <v>2</v>
      </c>
      <c r="G70" s="5">
        <v>1</v>
      </c>
      <c r="H70" s="5">
        <f>F70*G70</f>
        <v>2</v>
      </c>
      <c r="I70" s="5"/>
      <c r="J70" s="9" t="s">
        <v>50</v>
      </c>
    </row>
    <row r="71" spans="1:10" ht="16.5" customHeight="1">
      <c r="A71" s="18" t="s">
        <v>108</v>
      </c>
      <c r="B71" s="17">
        <f>H71+H72+H73</f>
        <v>18</v>
      </c>
      <c r="C71" s="5" t="s">
        <v>109</v>
      </c>
      <c r="D71" s="7">
        <v>13</v>
      </c>
      <c r="E71" s="5" t="s">
        <v>12</v>
      </c>
      <c r="F71" s="5">
        <v>2</v>
      </c>
      <c r="G71" s="5">
        <v>5</v>
      </c>
      <c r="H71" s="10">
        <f t="shared" si="1"/>
        <v>10</v>
      </c>
      <c r="I71" s="5"/>
      <c r="J71" s="9"/>
    </row>
    <row r="72" spans="1:10" ht="16.5" customHeight="1">
      <c r="A72" s="18"/>
      <c r="B72" s="17"/>
      <c r="C72" s="5" t="s">
        <v>110</v>
      </c>
      <c r="D72" s="7">
        <v>13</v>
      </c>
      <c r="E72" s="5" t="s">
        <v>33</v>
      </c>
      <c r="F72" s="5">
        <v>2</v>
      </c>
      <c r="G72" s="5">
        <v>3</v>
      </c>
      <c r="H72" s="10">
        <f t="shared" si="1"/>
        <v>6</v>
      </c>
      <c r="I72" s="5"/>
      <c r="J72" s="9"/>
    </row>
    <row r="73" spans="1:10" ht="18.75" customHeight="1">
      <c r="A73" s="18"/>
      <c r="B73" s="17"/>
      <c r="C73" s="5" t="s">
        <v>111</v>
      </c>
      <c r="D73" s="5"/>
      <c r="E73" s="5"/>
      <c r="F73" s="5">
        <v>2</v>
      </c>
      <c r="G73" s="5">
        <v>1</v>
      </c>
      <c r="H73" s="5">
        <f>F73*G73</f>
        <v>2</v>
      </c>
      <c r="I73" s="5"/>
      <c r="J73" s="9" t="s">
        <v>50</v>
      </c>
    </row>
    <row r="74" spans="1:10" ht="16.5" customHeight="1">
      <c r="A74" s="10" t="s">
        <v>112</v>
      </c>
      <c r="B74" s="6">
        <f>H74</f>
        <v>2</v>
      </c>
      <c r="C74" s="5" t="s">
        <v>113</v>
      </c>
      <c r="D74" s="7">
        <v>12</v>
      </c>
      <c r="E74" s="5" t="s">
        <v>35</v>
      </c>
      <c r="F74" s="5">
        <v>2</v>
      </c>
      <c r="G74" s="5">
        <v>1</v>
      </c>
      <c r="H74" s="10">
        <f aca="true" t="shared" si="2" ref="H74:H87">F74*G74</f>
        <v>2</v>
      </c>
      <c r="I74" s="8"/>
      <c r="J74" s="9"/>
    </row>
    <row r="75" spans="1:10" ht="16.5" customHeight="1">
      <c r="A75" s="10" t="s">
        <v>114</v>
      </c>
      <c r="B75" s="6">
        <f>H75</f>
        <v>2</v>
      </c>
      <c r="C75" s="5" t="s">
        <v>115</v>
      </c>
      <c r="D75" s="7">
        <v>11</v>
      </c>
      <c r="E75" s="5" t="s">
        <v>35</v>
      </c>
      <c r="F75" s="5">
        <v>2</v>
      </c>
      <c r="G75" s="5">
        <v>1</v>
      </c>
      <c r="H75" s="10">
        <f t="shared" si="2"/>
        <v>2</v>
      </c>
      <c r="I75" s="5"/>
      <c r="J75" s="11"/>
    </row>
    <row r="76" spans="1:10" ht="16.5" customHeight="1">
      <c r="A76" s="10" t="s">
        <v>116</v>
      </c>
      <c r="B76" s="6">
        <f>H76</f>
        <v>2</v>
      </c>
      <c r="C76" s="5" t="s">
        <v>117</v>
      </c>
      <c r="D76" s="5">
        <v>12</v>
      </c>
      <c r="E76" s="5" t="s">
        <v>14</v>
      </c>
      <c r="F76" s="5">
        <v>2</v>
      </c>
      <c r="G76" s="5">
        <v>1</v>
      </c>
      <c r="H76" s="10">
        <f t="shared" si="2"/>
        <v>2</v>
      </c>
      <c r="I76" s="5"/>
      <c r="J76" s="11"/>
    </row>
    <row r="77" spans="1:10" ht="16.5" customHeight="1">
      <c r="A77" s="10" t="s">
        <v>118</v>
      </c>
      <c r="B77" s="6">
        <v>2</v>
      </c>
      <c r="C77" s="5" t="s">
        <v>69</v>
      </c>
      <c r="D77" s="7">
        <v>13</v>
      </c>
      <c r="E77" s="5" t="s">
        <v>14</v>
      </c>
      <c r="F77" s="5">
        <v>2</v>
      </c>
      <c r="G77" s="5">
        <v>1</v>
      </c>
      <c r="H77" s="10">
        <f>F77*G77</f>
        <v>2</v>
      </c>
      <c r="J77" s="11"/>
    </row>
    <row r="78" spans="1:10" ht="16.5" customHeight="1">
      <c r="A78" s="18" t="s">
        <v>119</v>
      </c>
      <c r="B78" s="17">
        <f>H78+H79+H81+H80</f>
        <v>16</v>
      </c>
      <c r="C78" s="5" t="s">
        <v>120</v>
      </c>
      <c r="D78" s="5">
        <v>11</v>
      </c>
      <c r="E78" s="5" t="s">
        <v>17</v>
      </c>
      <c r="F78" s="5">
        <v>2</v>
      </c>
      <c r="G78" s="5">
        <v>1</v>
      </c>
      <c r="H78" s="10">
        <f t="shared" si="2"/>
        <v>2</v>
      </c>
      <c r="I78" s="5"/>
      <c r="J78" s="9"/>
    </row>
    <row r="79" spans="1:10" ht="16.5" customHeight="1">
      <c r="A79" s="18"/>
      <c r="B79" s="17"/>
      <c r="C79" s="5" t="s">
        <v>121</v>
      </c>
      <c r="D79" s="5">
        <v>12</v>
      </c>
      <c r="E79" s="5" t="s">
        <v>14</v>
      </c>
      <c r="F79" s="5">
        <v>2</v>
      </c>
      <c r="G79" s="5">
        <v>1</v>
      </c>
      <c r="H79" s="10">
        <f t="shared" si="2"/>
        <v>2</v>
      </c>
      <c r="I79" s="5"/>
      <c r="J79" s="9"/>
    </row>
    <row r="80" spans="1:10" ht="16.5" customHeight="1">
      <c r="A80" s="18"/>
      <c r="B80" s="17"/>
      <c r="C80" s="5" t="s">
        <v>121</v>
      </c>
      <c r="D80" s="5">
        <v>12</v>
      </c>
      <c r="E80" s="5" t="s">
        <v>17</v>
      </c>
      <c r="F80" s="5">
        <v>2</v>
      </c>
      <c r="G80" s="5">
        <v>4</v>
      </c>
      <c r="H80" s="10">
        <f t="shared" si="2"/>
        <v>8</v>
      </c>
      <c r="I80" s="5"/>
      <c r="J80" s="9"/>
    </row>
    <row r="81" spans="1:10" ht="16.5" customHeight="1">
      <c r="A81" s="18"/>
      <c r="B81" s="17"/>
      <c r="C81" s="5" t="s">
        <v>122</v>
      </c>
      <c r="D81" s="7">
        <v>13</v>
      </c>
      <c r="E81" s="5" t="s">
        <v>33</v>
      </c>
      <c r="F81" s="5">
        <v>2</v>
      </c>
      <c r="G81" s="5">
        <v>2</v>
      </c>
      <c r="H81" s="10">
        <f t="shared" si="2"/>
        <v>4</v>
      </c>
      <c r="I81" s="5"/>
      <c r="J81" s="9"/>
    </row>
    <row r="82" spans="1:10" ht="16.5" customHeight="1">
      <c r="A82" s="18" t="s">
        <v>123</v>
      </c>
      <c r="B82" s="17">
        <f>H82+H83</f>
        <v>8</v>
      </c>
      <c r="C82" s="5" t="s">
        <v>121</v>
      </c>
      <c r="D82" s="5">
        <v>12</v>
      </c>
      <c r="E82" s="5" t="s">
        <v>17</v>
      </c>
      <c r="F82" s="5">
        <v>2</v>
      </c>
      <c r="G82" s="5">
        <v>3</v>
      </c>
      <c r="H82" s="10">
        <f t="shared" si="2"/>
        <v>6</v>
      </c>
      <c r="I82" s="8"/>
      <c r="J82" s="9"/>
    </row>
    <row r="83" spans="1:10" ht="16.5" customHeight="1">
      <c r="A83" s="18"/>
      <c r="B83" s="17"/>
      <c r="C83" s="5" t="s">
        <v>124</v>
      </c>
      <c r="D83" s="7">
        <v>13</v>
      </c>
      <c r="E83" s="5" t="s">
        <v>33</v>
      </c>
      <c r="F83" s="5">
        <v>2</v>
      </c>
      <c r="G83" s="5">
        <v>1</v>
      </c>
      <c r="H83" s="10">
        <f t="shared" si="2"/>
        <v>2</v>
      </c>
      <c r="I83" s="8"/>
      <c r="J83" s="9"/>
    </row>
    <row r="84" spans="1:10" ht="16.5" customHeight="1">
      <c r="A84" s="18" t="s">
        <v>125</v>
      </c>
      <c r="B84" s="17">
        <v>16</v>
      </c>
      <c r="C84" s="5" t="s">
        <v>91</v>
      </c>
      <c r="D84" s="5">
        <v>11</v>
      </c>
      <c r="E84" s="5" t="s">
        <v>17</v>
      </c>
      <c r="F84" s="5">
        <v>2</v>
      </c>
      <c r="G84" s="5">
        <v>1</v>
      </c>
      <c r="H84" s="10">
        <f>F84*G84</f>
        <v>2</v>
      </c>
      <c r="I84" s="5"/>
      <c r="J84" s="9"/>
    </row>
    <row r="85" spans="1:10" ht="16.5" customHeight="1">
      <c r="A85" s="18"/>
      <c r="B85" s="17"/>
      <c r="C85" s="5" t="s">
        <v>122</v>
      </c>
      <c r="D85" s="5">
        <v>13</v>
      </c>
      <c r="E85" s="5" t="s">
        <v>14</v>
      </c>
      <c r="F85" s="5">
        <v>2</v>
      </c>
      <c r="G85" s="5">
        <v>2</v>
      </c>
      <c r="H85" s="10">
        <f>F85*G85</f>
        <v>4</v>
      </c>
      <c r="I85" s="5"/>
      <c r="J85" s="9"/>
    </row>
    <row r="86" spans="1:10" ht="16.5" customHeight="1">
      <c r="A86" s="18"/>
      <c r="B86" s="17"/>
      <c r="C86" s="5" t="s">
        <v>126</v>
      </c>
      <c r="D86" s="7">
        <v>13</v>
      </c>
      <c r="E86" s="5" t="s">
        <v>12</v>
      </c>
      <c r="F86" s="5">
        <v>2</v>
      </c>
      <c r="G86" s="5">
        <v>5</v>
      </c>
      <c r="H86" s="10">
        <f t="shared" si="2"/>
        <v>10</v>
      </c>
      <c r="I86" s="5"/>
      <c r="J86" s="9"/>
    </row>
    <row r="87" spans="1:10" ht="16.5" customHeight="1">
      <c r="A87" s="12" t="s">
        <v>127</v>
      </c>
      <c r="B87" s="13">
        <v>12</v>
      </c>
      <c r="C87" s="5" t="s">
        <v>128</v>
      </c>
      <c r="D87" s="7">
        <v>13</v>
      </c>
      <c r="E87" s="5" t="s">
        <v>33</v>
      </c>
      <c r="F87" s="5">
        <v>4</v>
      </c>
      <c r="G87" s="5">
        <v>3</v>
      </c>
      <c r="H87" s="10">
        <f t="shared" si="2"/>
        <v>12</v>
      </c>
      <c r="I87" s="5"/>
      <c r="J87" s="9"/>
    </row>
    <row r="88" spans="1:10" ht="16.5" customHeight="1">
      <c r="A88" s="16" t="s">
        <v>129</v>
      </c>
      <c r="B88" s="16">
        <f>H88+H89</f>
        <v>14</v>
      </c>
      <c r="C88" s="5" t="s">
        <v>130</v>
      </c>
      <c r="D88" s="7">
        <v>13</v>
      </c>
      <c r="E88" s="5" t="s">
        <v>33</v>
      </c>
      <c r="F88" s="5">
        <v>2</v>
      </c>
      <c r="G88" s="5">
        <v>3</v>
      </c>
      <c r="H88" s="10">
        <f>F88*G88</f>
        <v>6</v>
      </c>
      <c r="I88" s="5"/>
      <c r="J88" s="9"/>
    </row>
    <row r="89" spans="1:10" ht="12">
      <c r="A89" s="16"/>
      <c r="B89" s="16"/>
      <c r="C89" s="5" t="s">
        <v>131</v>
      </c>
      <c r="D89" s="7">
        <v>13</v>
      </c>
      <c r="E89" s="5" t="s">
        <v>14</v>
      </c>
      <c r="F89" s="5">
        <v>4</v>
      </c>
      <c r="G89" s="5">
        <v>2</v>
      </c>
      <c r="H89" s="10">
        <f>F89*G89</f>
        <v>8</v>
      </c>
      <c r="I89" s="5"/>
      <c r="J89" s="9"/>
    </row>
    <row r="90" ht="12"/>
    <row r="91" ht="12"/>
    <row r="92" ht="12"/>
    <row r="93" ht="12"/>
    <row r="94" ht="12"/>
    <row r="95" ht="12"/>
    <row r="96" ht="12"/>
  </sheetData>
  <mergeCells count="57">
    <mergeCell ref="A84:A86"/>
    <mergeCell ref="B84:B86"/>
    <mergeCell ref="A88:A89"/>
    <mergeCell ref="B88:B89"/>
    <mergeCell ref="A78:A81"/>
    <mergeCell ref="B78:B81"/>
    <mergeCell ref="A82:A83"/>
    <mergeCell ref="B82:B83"/>
    <mergeCell ref="A69:A70"/>
    <mergeCell ref="B69:B70"/>
    <mergeCell ref="A71:A73"/>
    <mergeCell ref="B71:B73"/>
    <mergeCell ref="A62:A64"/>
    <mergeCell ref="B62:B64"/>
    <mergeCell ref="A65:A67"/>
    <mergeCell ref="B65:B67"/>
    <mergeCell ref="A57:A58"/>
    <mergeCell ref="B57:B58"/>
    <mergeCell ref="A60:A61"/>
    <mergeCell ref="B60:B61"/>
    <mergeCell ref="A48:A51"/>
    <mergeCell ref="B48:B51"/>
    <mergeCell ref="A52:A56"/>
    <mergeCell ref="B52:B56"/>
    <mergeCell ref="A42:A44"/>
    <mergeCell ref="B42:B44"/>
    <mergeCell ref="A45:A47"/>
    <mergeCell ref="B45:B47"/>
    <mergeCell ref="A37:A38"/>
    <mergeCell ref="B37:B38"/>
    <mergeCell ref="A39:A41"/>
    <mergeCell ref="B39:B41"/>
    <mergeCell ref="A32:A33"/>
    <mergeCell ref="B32:B33"/>
    <mergeCell ref="A34:A36"/>
    <mergeCell ref="B34:B36"/>
    <mergeCell ref="A26:A28"/>
    <mergeCell ref="B26:B28"/>
    <mergeCell ref="A29:A31"/>
    <mergeCell ref="B29:B31"/>
    <mergeCell ref="A22:A23"/>
    <mergeCell ref="B22:B23"/>
    <mergeCell ref="A24:A25"/>
    <mergeCell ref="B24:B25"/>
    <mergeCell ref="A18:A19"/>
    <mergeCell ref="B18:B19"/>
    <mergeCell ref="A20:A21"/>
    <mergeCell ref="B20:B21"/>
    <mergeCell ref="A13:A14"/>
    <mergeCell ref="B13:B14"/>
    <mergeCell ref="A15:A16"/>
    <mergeCell ref="B15:B16"/>
    <mergeCell ref="A1:J1"/>
    <mergeCell ref="A3:A4"/>
    <mergeCell ref="B3:B4"/>
    <mergeCell ref="A7:A10"/>
    <mergeCell ref="B7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2015-05-14T07:10:12Z</dcterms:modified>
  <cp:category/>
  <cp:version/>
  <cp:contentType/>
  <cp:contentStatus/>
</cp:coreProperties>
</file>